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inecestaro/Downloads/"/>
    </mc:Choice>
  </mc:AlternateContent>
  <xr:revisionPtr revIDLastSave="0" documentId="13_ncr:1_{CE0933A5-9D8B-B448-BADC-C4A375FE8B00}" xr6:coauthVersionLast="47" xr6:coauthVersionMax="47" xr10:uidLastSave="{00000000-0000-0000-0000-000000000000}"/>
  <bookViews>
    <workbookView xWindow="11220" yWindow="500" windowWidth="16440" windowHeight="16140" xr2:uid="{00000000-000D-0000-FFFF-FFFF00000000}"/>
  </bookViews>
  <sheets>
    <sheet name="AutomationTest_SoLongSummer_Da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Z6" i="1"/>
  <c r="Y6" i="1"/>
  <c r="Z5" i="1"/>
  <c r="Y5" i="1"/>
  <c r="Z4" i="1"/>
  <c r="Y4" i="1"/>
  <c r="Z3" i="1"/>
  <c r="Y3" i="1"/>
  <c r="Z2" i="1"/>
  <c r="Y2" i="1"/>
</calcChain>
</file>

<file path=xl/sharedStrings.xml><?xml version="1.0" encoding="utf-8"?>
<sst xmlns="http://schemas.openxmlformats.org/spreadsheetml/2006/main" count="182" uniqueCount="69">
  <si>
    <t>Condition</t>
  </si>
  <si>
    <t>Year</t>
  </si>
  <si>
    <t>Make</t>
  </si>
  <si>
    <t>Model</t>
  </si>
  <si>
    <t>Trim</t>
  </si>
  <si>
    <t>Body</t>
  </si>
  <si>
    <t>StkNumber</t>
  </si>
  <si>
    <t>Vin</t>
  </si>
  <si>
    <t>Mileage</t>
  </si>
  <si>
    <t>Price_DS</t>
  </si>
  <si>
    <t>Price</t>
  </si>
  <si>
    <t>AboveOffer</t>
  </si>
  <si>
    <t>BelowOffer</t>
  </si>
  <si>
    <t>Burst1</t>
  </si>
  <si>
    <t>Burst2</t>
  </si>
  <si>
    <t>Burst3</t>
  </si>
  <si>
    <t>Btn</t>
  </si>
  <si>
    <t>Short Disclaimer</t>
  </si>
  <si>
    <t>Disclaimer</t>
  </si>
  <si>
    <t>DealerName</t>
  </si>
  <si>
    <t>Offer Link</t>
  </si>
  <si>
    <t>Website</t>
  </si>
  <si>
    <t>@BrandLogo</t>
  </si>
  <si>
    <t>@EventLogo</t>
  </si>
  <si>
    <t>@Jellybean</t>
  </si>
  <si>
    <t>Save</t>
  </si>
  <si>
    <t xml:space="preserve">Certified Pre-Owned </t>
  </si>
  <si>
    <t>Honda</t>
  </si>
  <si>
    <t>EX</t>
  </si>
  <si>
    <t>$</t>
  </si>
  <si>
    <t>View Inventory</t>
  </si>
  <si>
    <t>Honda of South Miami</t>
  </si>
  <si>
    <t>HondaofSouthMiami.com</t>
  </si>
  <si>
    <t>Accord</t>
  </si>
  <si>
    <t>Civic</t>
  </si>
  <si>
    <t>LX</t>
  </si>
  <si>
    <t>.:Links:Art-assets:Brand_Logo.png</t>
  </si>
  <si>
    <t>.:Links:Art-assets:Event_Logo.png</t>
  </si>
  <si>
    <t>Sport</t>
  </si>
  <si>
    <t>https://www.hondaofsouthmiami.com/inventory/certified-used-2021-honda-accord-sedan-sport-fwd-4dr-car-1hgcv1f34ma050990/</t>
  </si>
  <si>
    <t>A050990</t>
  </si>
  <si>
    <t>A078495</t>
  </si>
  <si>
    <t xml:space="preserve">Honda </t>
  </si>
  <si>
    <t>H540150A</t>
  </si>
  <si>
    <t>https://www.hondaofsouthmiami.com/inventory/used-2021-honda-civic-sedan-ex-fwd-4dr-car-2hgfc1f33mh703989/</t>
  </si>
  <si>
    <t>A050752A</t>
  </si>
  <si>
    <t>NA086639</t>
  </si>
  <si>
    <t>A095312</t>
  </si>
  <si>
    <t>M749573A</t>
  </si>
  <si>
    <t>A052785A</t>
  </si>
  <si>
    <t>B010609A</t>
  </si>
  <si>
    <t>A048689A</t>
  </si>
  <si>
    <t>B010533B</t>
  </si>
  <si>
    <t>H320792A</t>
  </si>
  <si>
    <t>https://www.hondaofsouthmiami.com/inventory/used-2022-honda-accord-sedan-sport-fwd-4dr-car-1hgcv1f30na099461/</t>
  </si>
  <si>
    <t>https://www.hondaofsouthmiami.com/inventory/used-2022-honda-accord-sedan-sport-fwd-4dr-car-1hgcv1f35na086639/</t>
  </si>
  <si>
    <t>https://www.hondaofsouthmiami.com/inventory/used-2022-honda-accord-sedan-sport-fwd-4dr-car-1hgcv1f37na095312/</t>
  </si>
  <si>
    <t>https://www.hondaofsouthmiami.com/inventory/used-2021-honda-accord-sedan-sport-fwd-4dr-car-1hgcv1f38ma070482/</t>
  </si>
  <si>
    <t>https://www.hondaofsouthmiami.com/inventory/used-2021-honda-accord-sedan-sport-fwd-4dr-car-1hgcv1f39ma095813/</t>
  </si>
  <si>
    <t>https://www.hondaofsouthmiami.com/inventory/used-2017-honda-accord-sedan-lx-fwd-4dr-car-1hgcr2f38ha147268/</t>
  </si>
  <si>
    <t>https://www.hondaofsouthmiami.com/inventory/used-2023-honda-accord-sedan-lx-fwd-4dr-car-1hgcy1f26pa011790/</t>
  </si>
  <si>
    <t>https://www.hondaofsouthmiami.com/inventory/used-2023-honda-accord-sedan-lx-fwd-4dr-car-1hgcy1f29pa016076/</t>
  </si>
  <si>
    <t>H324404A</t>
  </si>
  <si>
    <t>Touring</t>
  </si>
  <si>
    <t>https://www.hondaofsouthmiami.com/inventory/used-2023-honda-civic-sedan-touring-fwd-4dr-car-2hgfe1f94ph305127/</t>
  </si>
  <si>
    <t>EX-L</t>
  </si>
  <si>
    <t>https://www.hondaofsouthmiami.com/inventory/used-2021-honda-civic-sedan-ex-l-fwd-4dr-car-19xfc1f70me008477/</t>
  </si>
  <si>
    <t>Civic Hatchback</t>
  </si>
  <si>
    <t>https://www.hondaofsouthmiami.com/inventory/used-2022-honda-civic-hatchback-ex-l-fwd-hatchback-19xfl1h77ne024173/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</si>
</sst>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1A9E9"/>
        <bgColor indexed="64"/>
      </patternFill>
    </fill>
    <fill>
      <patternFill patternType="solid">
        <fgColor rgb="FFFDA79D"/>
        <bgColor indexed="64"/>
      </patternFill>
    </fill>
    <fill>
      <patternFill patternType="solid">
        <fgColor rgb="FF83E2DF"/>
        <bgColor indexed="64"/>
      </patternFill>
    </fill>
    <fill>
      <patternFill patternType="solid">
        <fgColor rgb="FFBDD7EF"/>
        <bgColor indexed="64"/>
      </patternFill>
    </fill>
    <fill>
      <patternFill patternType="solid">
        <fgColor rgb="FFB1A9E9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0">
    <xf numFmtId="0" fontId="0" fillId="0" borderId="0" xfId="0"/>
    <xf numFmtId="0" fontId="0" fillId="37" borderId="0" xfId="0" applyFill="1" applyAlignment="1" applyProtection="1">
      <alignment horizontal="center" vertical="top" wrapText="1"/>
      <protection locked="0"/>
    </xf>
    <xf numFmtId="0" fontId="0" fillId="35" borderId="0" xfId="0" applyFill="1" applyAlignment="1" applyProtection="1">
      <alignment horizontal="center" vertical="top" wrapText="1"/>
      <protection locked="0"/>
    </xf>
    <xf numFmtId="0" fontId="0" fillId="33" borderId="0" xfId="0" applyFill="1" applyAlignment="1" applyProtection="1">
      <alignment horizontal="center" vertical="top" wrapText="1"/>
      <protection locked="0"/>
    </xf>
    <xf numFmtId="0" fontId="0" fillId="34" borderId="0" xfId="0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36" borderId="0" xfId="0" applyFill="1" applyAlignment="1" applyProtection="1">
      <alignment vertical="top" wrapText="1"/>
      <protection locked="0"/>
    </xf>
    <xf numFmtId="0" fontId="16" fillId="37" borderId="10" xfId="2" applyFont="1" applyFill="1" applyBorder="1" applyAlignment="1" applyProtection="1">
      <alignment horizontal="center" vertical="center" wrapText="1"/>
    </xf>
    <xf numFmtId="0" fontId="16" fillId="35" borderId="10" xfId="2" applyFont="1" applyFill="1" applyBorder="1" applyAlignment="1" applyProtection="1">
      <alignment horizontal="center" vertical="center" wrapText="1"/>
    </xf>
    <xf numFmtId="0" fontId="16" fillId="33" borderId="10" xfId="2" applyFont="1" applyFill="1" applyBorder="1" applyAlignment="1" applyProtection="1">
      <alignment horizontal="center" vertical="center" wrapText="1"/>
    </xf>
    <xf numFmtId="0" fontId="16" fillId="34" borderId="10" xfId="2" applyFont="1" applyFill="1" applyBorder="1" applyAlignment="1" applyProtection="1">
      <alignment horizontal="center" vertical="center" wrapText="1"/>
    </xf>
    <xf numFmtId="0" fontId="16" fillId="36" borderId="10" xfId="2" applyFont="1" applyFill="1" applyBorder="1" applyAlignment="1" applyProtection="1">
      <alignment horizontal="center" vertical="center" wrapText="1"/>
    </xf>
    <xf numFmtId="0" fontId="16" fillId="0" borderId="10" xfId="2" applyFont="1" applyBorder="1" applyAlignment="1" applyProtection="1">
      <alignment horizontal="center" vertical="center" wrapText="1"/>
    </xf>
    <xf numFmtId="0" fontId="16" fillId="38" borderId="10" xfId="2" applyFont="1" applyFill="1" applyBorder="1" applyAlignment="1" applyProtection="1">
      <alignment horizontal="center" vertical="center" wrapText="1"/>
    </xf>
    <xf numFmtId="0" fontId="0" fillId="38" borderId="0" xfId="0" applyFill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vertical="top" wrapText="1"/>
      <protection locked="0"/>
    </xf>
    <xf numFmtId="0" fontId="16" fillId="39" borderId="10" xfId="2" applyFont="1" applyFill="1" applyBorder="1" applyAlignment="1" applyProtection="1">
      <alignment horizontal="center" vertical="center" wrapText="1"/>
    </xf>
    <xf numFmtId="0" fontId="0" fillId="39" borderId="0" xfId="0" applyFill="1" applyAlignment="1" applyProtection="1">
      <alignment horizontal="center" vertical="center" wrapText="1"/>
      <protection locked="0"/>
    </xf>
    <xf numFmtId="0" fontId="0" fillId="39" borderId="0" xfId="0" applyFill="1" applyAlignment="1" applyProtection="1">
      <alignment horizontal="center" vertical="top" wrapText="1"/>
      <protection locked="0"/>
    </xf>
    <xf numFmtId="0" fontId="16" fillId="36" borderId="10" xfId="2" quotePrefix="1" applyFont="1" applyFill="1" applyBorder="1" applyAlignment="1" applyProtection="1">
      <alignment horizontal="center" vertical="center" wrapText="1"/>
    </xf>
    <xf numFmtId="0" fontId="18" fillId="39" borderId="0" xfId="42" applyFill="1" applyAlignment="1" applyProtection="1">
      <alignment horizontal="center" vertical="top" wrapText="1"/>
      <protection locked="0"/>
    </xf>
    <xf numFmtId="0" fontId="0" fillId="36" borderId="0" xfId="0" applyFill="1" applyAlignment="1" applyProtection="1">
      <alignment horizontal="center" vertical="center" wrapText="1"/>
      <protection locked="0"/>
    </xf>
    <xf numFmtId="0" fontId="0" fillId="35" borderId="0" xfId="0" applyFill="1" applyAlignment="1" applyProtection="1">
      <alignment horizontal="center" vertical="center" wrapText="1"/>
      <protection locked="0"/>
    </xf>
    <xf numFmtId="0" fontId="0" fillId="37" borderId="0" xfId="0" applyFill="1" applyAlignment="1" applyProtection="1">
      <alignment horizontal="center" vertical="center" wrapText="1"/>
      <protection locked="0"/>
    </xf>
    <xf numFmtId="0" fontId="0" fillId="33" borderId="0" xfId="0" applyFill="1" applyAlignment="1" applyProtection="1">
      <alignment horizontal="center" vertical="center" wrapText="1"/>
      <protection locked="0"/>
    </xf>
    <xf numFmtId="3" fontId="0" fillId="35" borderId="0" xfId="0" applyNumberFormat="1" applyFill="1" applyAlignment="1" applyProtection="1">
      <alignment horizontal="center" vertical="center" wrapText="1"/>
      <protection locked="0"/>
    </xf>
    <xf numFmtId="3" fontId="0" fillId="33" borderId="0" xfId="0" applyNumberFormat="1" applyFill="1" applyAlignment="1" applyProtection="1">
      <alignment horizontal="center" vertical="center" wrapText="1"/>
      <protection locked="0"/>
    </xf>
    <xf numFmtId="0" fontId="0" fillId="36" borderId="0" xfId="0" applyFill="1" applyAlignment="1" applyProtection="1">
      <alignment vertical="center" wrapText="1"/>
      <protection locked="0"/>
    </xf>
    <xf numFmtId="0" fontId="19" fillId="40" borderId="0" xfId="0" applyFont="1" applyFill="1" applyAlignment="1" applyProtection="1">
      <alignment vertical="center" wrapText="1"/>
      <protection locked="0"/>
    </xf>
    <xf numFmtId="0" fontId="18" fillId="39" borderId="0" xfId="42" applyFill="1" applyAlignment="1" applyProtection="1">
      <alignment horizontal="center" vertical="center"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DA79D"/>
      <color rgb="FFFBBCB4"/>
      <color rgb="FFB1A9E9"/>
      <color rgb="FFBDD7EF"/>
      <color rgb="FF83E2DF"/>
      <color rgb="FFC5C5E7"/>
      <color rgb="FFCBE2E1"/>
      <color rgb="FFBAE2DA"/>
      <color rgb="FFCCE1D4"/>
      <color rgb="FFA7E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ndaofsouthmiami.com/inventory/used-2023-honda-accord-sedan-lx-fwd-4dr-car-1hgcy1f26pa011790/" TargetMode="External"/><Relationship Id="rId3" Type="http://schemas.openxmlformats.org/officeDocument/2006/relationships/hyperlink" Target="https://www.hondaofsouthmiami.com/inventory/certified-used-2021-honda-accord-sedan-sport-fwd-4dr-car-1hgcv1f34ma050990/" TargetMode="External"/><Relationship Id="rId7" Type="http://schemas.openxmlformats.org/officeDocument/2006/relationships/hyperlink" Target="https://www.hondaofsouthmiami.com/inventory/used-2017-honda-accord-sedan-lx-fwd-4dr-car-1hgcr2f38ha147268/" TargetMode="External"/><Relationship Id="rId2" Type="http://schemas.openxmlformats.org/officeDocument/2006/relationships/hyperlink" Target="https://www.hondaofsouthmiami.com/inventory/used-2022-honda-accord-sedan-sport-fwd-4dr-car-1hgcv1f35na086639/" TargetMode="External"/><Relationship Id="rId1" Type="http://schemas.openxmlformats.org/officeDocument/2006/relationships/hyperlink" Target="https://www.hondaofsouthmiami.com/inventory/used-2022-honda-accord-sedan-sport-fwd-4dr-car-1hgcv1f30na099461/" TargetMode="External"/><Relationship Id="rId6" Type="http://schemas.openxmlformats.org/officeDocument/2006/relationships/hyperlink" Target="https://www.hondaofsouthmiami.com/inventory/used-2021-honda-accord-sedan-sport-fwd-4dr-car-1hgcv1f39ma095813/" TargetMode="External"/><Relationship Id="rId5" Type="http://schemas.openxmlformats.org/officeDocument/2006/relationships/hyperlink" Target="https://www.hondaofsouthmiami.com/inventory/used-2021-honda-accord-sedan-sport-fwd-4dr-car-1hgcv1f38ma070482/" TargetMode="External"/><Relationship Id="rId10" Type="http://schemas.openxmlformats.org/officeDocument/2006/relationships/hyperlink" Target="https://www.hondaofsouthmiami.com/inventory/used-2023-honda-civic-sedan-touring-fwd-4dr-car-2hgfe1f94ph305127/" TargetMode="External"/><Relationship Id="rId4" Type="http://schemas.openxmlformats.org/officeDocument/2006/relationships/hyperlink" Target="https://www.hondaofsouthmiami.com/inventory/used-2022-honda-accord-sedan-sport-fwd-4dr-car-1hgcv1f37na095312/" TargetMode="External"/><Relationship Id="rId9" Type="http://schemas.openxmlformats.org/officeDocument/2006/relationships/hyperlink" Target="https://www.hondaofsouthmiami.com/inventory/used-2023-honda-accord-sedan-lx-fwd-4dr-car-1hgcy1f29pa01607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tabSelected="1" topLeftCell="C1" zoomScale="58" workbookViewId="0">
      <selection activeCell="G14" sqref="G14"/>
    </sheetView>
  </sheetViews>
  <sheetFormatPr baseColWidth="10" defaultColWidth="13" defaultRowHeight="16" x14ac:dyDescent="0.2"/>
  <cols>
    <col min="1" max="6" width="13" style="1"/>
    <col min="7" max="9" width="13" style="2"/>
    <col min="10" max="11" width="13" style="3"/>
    <col min="12" max="16" width="13" style="4"/>
    <col min="17" max="17" width="13" style="15"/>
    <col min="18" max="18" width="26.83203125" style="15" customWidth="1"/>
    <col min="19" max="19" width="128.83203125" style="15" customWidth="1"/>
    <col min="20" max="20" width="23.33203125" style="18" customWidth="1"/>
    <col min="21" max="21" width="140.1640625" style="18" customWidth="1"/>
    <col min="22" max="22" width="23.1640625" style="18" customWidth="1"/>
    <col min="23" max="25" width="33.1640625" style="6" customWidth="1"/>
    <col min="26" max="26" width="13" style="21"/>
    <col min="27" max="16384" width="13" style="5"/>
  </cols>
  <sheetData>
    <row r="1" spans="1:26" s="12" customFormat="1" ht="18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3" t="s">
        <v>16</v>
      </c>
      <c r="R1" s="13" t="s">
        <v>17</v>
      </c>
      <c r="S1" s="13" t="s">
        <v>18</v>
      </c>
      <c r="T1" s="16" t="s">
        <v>19</v>
      </c>
      <c r="U1" s="16" t="s">
        <v>20</v>
      </c>
      <c r="V1" s="16" t="s">
        <v>21</v>
      </c>
      <c r="W1" s="19" t="s">
        <v>22</v>
      </c>
      <c r="X1" s="19" t="s">
        <v>23</v>
      </c>
      <c r="Y1" s="11" t="s">
        <v>24</v>
      </c>
      <c r="Z1" s="11" t="s">
        <v>25</v>
      </c>
    </row>
    <row r="2" spans="1:26" ht="33" customHeight="1" thickTop="1" x14ac:dyDescent="0.2">
      <c r="A2" s="1" t="s">
        <v>26</v>
      </c>
      <c r="B2" s="23">
        <v>2022</v>
      </c>
      <c r="C2" s="23" t="s">
        <v>27</v>
      </c>
      <c r="D2" s="23" t="s">
        <v>33</v>
      </c>
      <c r="E2" s="23" t="s">
        <v>38</v>
      </c>
      <c r="F2" s="23"/>
      <c r="G2" s="22" t="s">
        <v>45</v>
      </c>
      <c r="H2" s="22"/>
      <c r="I2" s="25"/>
      <c r="J2" s="24" t="s">
        <v>29</v>
      </c>
      <c r="K2" s="26">
        <v>25896</v>
      </c>
      <c r="Q2" s="14" t="s">
        <v>30</v>
      </c>
      <c r="T2" s="17" t="s">
        <v>31</v>
      </c>
      <c r="U2" s="20" t="s">
        <v>54</v>
      </c>
      <c r="V2" s="17" t="s">
        <v>32</v>
      </c>
      <c r="W2" s="27" t="s">
        <v>36</v>
      </c>
      <c r="X2" s="28" t="s">
        <v>37</v>
      </c>
      <c r="Y2" s="27" t="str">
        <f t="shared" ref="Y2:Y5" si="0">_xlfn.CONCAT(".:Links:Art-assets:offer",(ROW(A1)),".jpg")</f>
        <v>.:Links:Art-assets:offer1.jpg</v>
      </c>
      <c r="Z2" s="21" t="str">
        <f t="shared" ref="Z2:Z5" si="1">_xlfn.CONCAT("Offer",(ROW(A1)))</f>
        <v>Offer1</v>
      </c>
    </row>
    <row r="3" spans="1:26" ht="33.75" customHeight="1" x14ac:dyDescent="0.2">
      <c r="A3" s="1" t="s">
        <v>26</v>
      </c>
      <c r="B3" s="23">
        <v>2022</v>
      </c>
      <c r="C3" s="23" t="s">
        <v>27</v>
      </c>
      <c r="D3" s="23" t="s">
        <v>33</v>
      </c>
      <c r="E3" s="23" t="s">
        <v>38</v>
      </c>
      <c r="F3" s="23"/>
      <c r="G3" s="22" t="s">
        <v>46</v>
      </c>
      <c r="H3" s="22"/>
      <c r="I3" s="25"/>
      <c r="J3" s="24" t="s">
        <v>29</v>
      </c>
      <c r="K3" s="26">
        <v>25791</v>
      </c>
      <c r="Q3" s="14" t="s">
        <v>30</v>
      </c>
      <c r="T3" s="17" t="s">
        <v>31</v>
      </c>
      <c r="U3" s="20" t="s">
        <v>55</v>
      </c>
      <c r="V3" s="17" t="s">
        <v>32</v>
      </c>
      <c r="W3" s="27" t="s">
        <v>36</v>
      </c>
      <c r="X3" s="28" t="s">
        <v>37</v>
      </c>
      <c r="Y3" s="27" t="e">
        <f>_xlfn.CONCAT(".:Links:Art-assets:offer",(ROW(#REF!)),".jpg")</f>
        <v>#REF!</v>
      </c>
      <c r="Z3" s="21" t="e">
        <f>_xlfn.CONCAT("Offer",(ROW(#REF!)))</f>
        <v>#REF!</v>
      </c>
    </row>
    <row r="4" spans="1:26" ht="34.5" customHeight="1" x14ac:dyDescent="0.2">
      <c r="A4" s="1" t="s">
        <v>26</v>
      </c>
      <c r="B4" s="23">
        <v>2021</v>
      </c>
      <c r="C4" s="23" t="s">
        <v>27</v>
      </c>
      <c r="D4" s="23" t="s">
        <v>33</v>
      </c>
      <c r="E4" s="23" t="s">
        <v>38</v>
      </c>
      <c r="F4" s="23"/>
      <c r="G4" s="22" t="s">
        <v>40</v>
      </c>
      <c r="H4" s="22"/>
      <c r="I4" s="25"/>
      <c r="J4" s="24" t="s">
        <v>29</v>
      </c>
      <c r="K4" s="26">
        <v>23590</v>
      </c>
      <c r="Q4" s="14" t="s">
        <v>30</v>
      </c>
      <c r="T4" s="17" t="s">
        <v>31</v>
      </c>
      <c r="U4" s="20" t="s">
        <v>39</v>
      </c>
      <c r="V4" s="17" t="s">
        <v>32</v>
      </c>
      <c r="W4" s="27" t="s">
        <v>36</v>
      </c>
      <c r="X4" s="28" t="s">
        <v>37</v>
      </c>
      <c r="Y4" s="27" t="str">
        <f t="shared" si="0"/>
        <v>.:Links:Art-assets:offer3.jpg</v>
      </c>
      <c r="Z4" s="21" t="str">
        <f t="shared" si="1"/>
        <v>Offer3</v>
      </c>
    </row>
    <row r="5" spans="1:26" ht="31.5" customHeight="1" x14ac:dyDescent="0.2">
      <c r="A5" s="1" t="s">
        <v>26</v>
      </c>
      <c r="B5" s="23">
        <v>2022</v>
      </c>
      <c r="C5" s="23" t="s">
        <v>27</v>
      </c>
      <c r="D5" s="23" t="s">
        <v>33</v>
      </c>
      <c r="E5" s="23" t="s">
        <v>38</v>
      </c>
      <c r="F5" s="23"/>
      <c r="G5" s="22" t="s">
        <v>47</v>
      </c>
      <c r="H5" s="22"/>
      <c r="I5" s="25"/>
      <c r="J5" s="24" t="s">
        <v>29</v>
      </c>
      <c r="K5" s="26">
        <v>26626</v>
      </c>
      <c r="Q5" s="14" t="s">
        <v>30</v>
      </c>
      <c r="T5" s="17" t="s">
        <v>31</v>
      </c>
      <c r="U5" s="20" t="s">
        <v>56</v>
      </c>
      <c r="V5" s="17" t="s">
        <v>32</v>
      </c>
      <c r="W5" s="27" t="s">
        <v>36</v>
      </c>
      <c r="X5" s="28" t="s">
        <v>37</v>
      </c>
      <c r="Y5" s="27" t="str">
        <f t="shared" si="0"/>
        <v>.:Links:Art-assets:offer4.jpg</v>
      </c>
      <c r="Z5" s="21" t="str">
        <f t="shared" si="1"/>
        <v>Offer4</v>
      </c>
    </row>
    <row r="6" spans="1:26" ht="34" x14ac:dyDescent="0.2">
      <c r="A6" s="1" t="s">
        <v>26</v>
      </c>
      <c r="B6" s="23">
        <v>2021</v>
      </c>
      <c r="C6" s="23" t="s">
        <v>42</v>
      </c>
      <c r="D6" s="23" t="s">
        <v>33</v>
      </c>
      <c r="E6" s="23" t="s">
        <v>38</v>
      </c>
      <c r="F6" s="23"/>
      <c r="G6" s="22" t="s">
        <v>48</v>
      </c>
      <c r="H6" s="22"/>
      <c r="I6" s="25"/>
      <c r="J6" s="24" t="s">
        <v>29</v>
      </c>
      <c r="K6" s="26">
        <v>24210</v>
      </c>
      <c r="Q6" s="14" t="s">
        <v>30</v>
      </c>
      <c r="T6" s="17" t="s">
        <v>31</v>
      </c>
      <c r="U6" s="20" t="s">
        <v>57</v>
      </c>
      <c r="V6" s="17" t="s">
        <v>32</v>
      </c>
      <c r="W6" s="27" t="s">
        <v>36</v>
      </c>
      <c r="X6" s="28" t="s">
        <v>37</v>
      </c>
      <c r="Y6" s="27" t="e">
        <f>_xlfn.CONCAT(".:Links:Art-assets:offer",(ROW(#REF!)),".jpg")</f>
        <v>#REF!</v>
      </c>
      <c r="Z6" s="21" t="e">
        <f>_xlfn.CONCAT("Offer",(ROW(#REF!)))</f>
        <v>#REF!</v>
      </c>
    </row>
    <row r="7" spans="1:26" ht="34" x14ac:dyDescent="0.2">
      <c r="A7" s="1" t="s">
        <v>26</v>
      </c>
      <c r="B7" s="23">
        <v>2021</v>
      </c>
      <c r="C7" s="23" t="s">
        <v>27</v>
      </c>
      <c r="D7" s="23" t="s">
        <v>33</v>
      </c>
      <c r="E7" s="23" t="s">
        <v>38</v>
      </c>
      <c r="F7" s="23"/>
      <c r="G7" s="22" t="s">
        <v>49</v>
      </c>
      <c r="H7" s="22"/>
      <c r="I7" s="25"/>
      <c r="J7" s="24" t="s">
        <v>29</v>
      </c>
      <c r="K7" s="26">
        <v>23951</v>
      </c>
      <c r="Q7" s="14" t="s">
        <v>30</v>
      </c>
      <c r="T7" s="17" t="s">
        <v>31</v>
      </c>
      <c r="U7" s="20" t="s">
        <v>58</v>
      </c>
      <c r="V7" s="17" t="s">
        <v>32</v>
      </c>
      <c r="W7" s="27" t="s">
        <v>36</v>
      </c>
      <c r="X7" s="28" t="s">
        <v>37</v>
      </c>
      <c r="Y7" s="27" t="str">
        <f t="shared" ref="Y7" si="2">_xlfn.CONCAT(".:Links:Art-assets:offer",(ROW(A6)),".jpg")</f>
        <v>.:Links:Art-assets:offer6.jpg</v>
      </c>
      <c r="Z7" s="21" t="str">
        <f t="shared" ref="Z7" si="3">_xlfn.CONCAT("Offer",(ROW(A6)))</f>
        <v>Offer6</v>
      </c>
    </row>
    <row r="8" spans="1:26" ht="34" x14ac:dyDescent="0.2">
      <c r="A8" s="1" t="s">
        <v>26</v>
      </c>
      <c r="B8" s="23">
        <v>2017</v>
      </c>
      <c r="C8" s="23" t="s">
        <v>27</v>
      </c>
      <c r="D8" s="23" t="s">
        <v>33</v>
      </c>
      <c r="E8" s="23" t="s">
        <v>35</v>
      </c>
      <c r="F8" s="23"/>
      <c r="G8" s="22" t="s">
        <v>41</v>
      </c>
      <c r="H8" s="22"/>
      <c r="I8" s="25"/>
      <c r="J8" s="24" t="s">
        <v>29</v>
      </c>
      <c r="K8" s="26">
        <v>13671</v>
      </c>
      <c r="Q8" s="14" t="s">
        <v>30</v>
      </c>
      <c r="T8" s="17" t="s">
        <v>31</v>
      </c>
      <c r="U8" s="20" t="s">
        <v>59</v>
      </c>
      <c r="V8" s="17" t="s">
        <v>32</v>
      </c>
      <c r="W8" s="27" t="s">
        <v>36</v>
      </c>
      <c r="X8" s="28" t="s">
        <v>37</v>
      </c>
      <c r="Y8" s="27" t="e">
        <f>_xlfn.CONCAT(".:Links:Art-assets:offer",(ROW(#REF!)),".jpg")</f>
        <v>#REF!</v>
      </c>
      <c r="Z8" s="21" t="e">
        <f>_xlfn.CONCAT("Offer",(ROW(#REF!)))</f>
        <v>#REF!</v>
      </c>
    </row>
    <row r="9" spans="1:26" ht="34" x14ac:dyDescent="0.2">
      <c r="A9" s="1" t="s">
        <v>26</v>
      </c>
      <c r="B9" s="23">
        <v>2023</v>
      </c>
      <c r="C9" s="23" t="s">
        <v>27</v>
      </c>
      <c r="D9" s="23" t="s">
        <v>33</v>
      </c>
      <c r="E9" s="23" t="s">
        <v>35</v>
      </c>
      <c r="F9" s="23"/>
      <c r="G9" s="22" t="s">
        <v>50</v>
      </c>
      <c r="H9" s="22"/>
      <c r="I9" s="25"/>
      <c r="J9" s="24" t="s">
        <v>29</v>
      </c>
      <c r="K9" s="26">
        <v>24229</v>
      </c>
      <c r="Q9" s="14" t="s">
        <v>30</v>
      </c>
      <c r="T9" s="17" t="s">
        <v>31</v>
      </c>
      <c r="U9" s="20" t="s">
        <v>60</v>
      </c>
      <c r="V9" s="17" t="s">
        <v>32</v>
      </c>
      <c r="W9" s="27" t="s">
        <v>36</v>
      </c>
      <c r="X9" s="28" t="s">
        <v>37</v>
      </c>
      <c r="Y9" s="27" t="e">
        <f>_xlfn.CONCAT(".:Links:Art-assets:offer",(ROW(#REF!)),".jpg")</f>
        <v>#REF!</v>
      </c>
      <c r="Z9" s="21" t="e">
        <f>_xlfn.CONCAT("Offer",(ROW(#REF!)))</f>
        <v>#REF!</v>
      </c>
    </row>
    <row r="10" spans="1:26" ht="34" x14ac:dyDescent="0.2">
      <c r="A10" s="1" t="s">
        <v>26</v>
      </c>
      <c r="B10" s="23">
        <v>2023</v>
      </c>
      <c r="C10" s="23" t="s">
        <v>27</v>
      </c>
      <c r="D10" s="23" t="s">
        <v>33</v>
      </c>
      <c r="E10" s="23" t="s">
        <v>35</v>
      </c>
      <c r="F10" s="23"/>
      <c r="G10" s="22" t="s">
        <v>51</v>
      </c>
      <c r="H10" s="22"/>
      <c r="I10" s="25"/>
      <c r="J10" s="24" t="s">
        <v>29</v>
      </c>
      <c r="K10" s="26">
        <v>24326</v>
      </c>
      <c r="Q10" s="14" t="s">
        <v>30</v>
      </c>
      <c r="T10" s="17" t="s">
        <v>31</v>
      </c>
      <c r="U10" s="20" t="s">
        <v>61</v>
      </c>
      <c r="V10" s="17" t="s">
        <v>32</v>
      </c>
      <c r="W10" s="27" t="s">
        <v>36</v>
      </c>
      <c r="X10" s="28" t="s">
        <v>37</v>
      </c>
      <c r="Y10" s="27" t="str">
        <f t="shared" ref="Y10" si="4">_xlfn.CONCAT(".:Links:Art-assets:offer",(ROW(A9)),".jpg")</f>
        <v>.:Links:Art-assets:offer9.jpg</v>
      </c>
      <c r="Z10" s="21" t="str">
        <f t="shared" ref="Z10" si="5">_xlfn.CONCAT("Offer",(ROW(A9)))</f>
        <v>Offer9</v>
      </c>
    </row>
    <row r="11" spans="1:26" ht="34" x14ac:dyDescent="0.2">
      <c r="A11" s="1" t="s">
        <v>26</v>
      </c>
      <c r="B11" s="23">
        <v>2023</v>
      </c>
      <c r="C11" s="23" t="s">
        <v>27</v>
      </c>
      <c r="D11" s="23" t="s">
        <v>34</v>
      </c>
      <c r="E11" s="23" t="s">
        <v>63</v>
      </c>
      <c r="F11" s="23"/>
      <c r="G11" s="22" t="s">
        <v>62</v>
      </c>
      <c r="H11" s="22"/>
      <c r="I11" s="25"/>
      <c r="J11" s="24" t="s">
        <v>29</v>
      </c>
      <c r="K11" s="26">
        <v>27523</v>
      </c>
      <c r="Q11" s="14" t="s">
        <v>30</v>
      </c>
      <c r="T11" s="17" t="s">
        <v>31</v>
      </c>
      <c r="U11" s="20" t="s">
        <v>64</v>
      </c>
      <c r="V11" s="17" t="s">
        <v>32</v>
      </c>
      <c r="W11" s="27" t="s">
        <v>36</v>
      </c>
      <c r="X11" s="28" t="s">
        <v>37</v>
      </c>
      <c r="Y11" s="27" t="e">
        <f>_xlfn.CONCAT(".:Links:Art-assets:offer",(ROW(#REF!)),".jpg")</f>
        <v>#REF!</v>
      </c>
      <c r="Z11" s="21" t="e">
        <f>_xlfn.CONCAT("Offer",(ROW(#REF!)))</f>
        <v>#REF!</v>
      </c>
    </row>
    <row r="12" spans="1:26" ht="34" x14ac:dyDescent="0.2">
      <c r="A12" s="1" t="s">
        <v>26</v>
      </c>
      <c r="B12" s="23">
        <v>2021</v>
      </c>
      <c r="C12" s="23" t="s">
        <v>27</v>
      </c>
      <c r="D12" s="23" t="s">
        <v>34</v>
      </c>
      <c r="E12" s="23" t="s">
        <v>65</v>
      </c>
      <c r="F12" s="23"/>
      <c r="G12" s="22" t="s">
        <v>52</v>
      </c>
      <c r="H12" s="22"/>
      <c r="I12" s="25"/>
      <c r="J12" s="24" t="s">
        <v>29</v>
      </c>
      <c r="K12" s="26">
        <v>22142</v>
      </c>
      <c r="Q12" s="14" t="s">
        <v>30</v>
      </c>
      <c r="T12" s="17" t="s">
        <v>31</v>
      </c>
      <c r="U12" s="20" t="s">
        <v>66</v>
      </c>
      <c r="V12" s="17" t="s">
        <v>32</v>
      </c>
      <c r="W12" s="27" t="s">
        <v>36</v>
      </c>
      <c r="X12" s="28" t="s">
        <v>37</v>
      </c>
      <c r="Y12" s="27" t="str">
        <f t="shared" ref="Y12" si="6">_xlfn.CONCAT(".:Links:Art-assets:offer",(ROW(A11)),".jpg")</f>
        <v>.:Links:Art-assets:offer11.jpg</v>
      </c>
      <c r="Z12" s="21" t="str">
        <f t="shared" ref="Z12" si="7">_xlfn.CONCAT("Offer",(ROW(A11)))</f>
        <v>Offer11</v>
      </c>
    </row>
    <row r="13" spans="1:26" ht="34" x14ac:dyDescent="0.2">
      <c r="A13" s="1" t="s">
        <v>26</v>
      </c>
      <c r="B13" s="23">
        <v>2022</v>
      </c>
      <c r="C13" s="23" t="s">
        <v>27</v>
      </c>
      <c r="D13" s="23" t="s">
        <v>67</v>
      </c>
      <c r="E13" s="23" t="s">
        <v>65</v>
      </c>
      <c r="F13" s="23"/>
      <c r="G13" s="22" t="s">
        <v>53</v>
      </c>
      <c r="H13" s="22"/>
      <c r="I13" s="25"/>
      <c r="J13" s="24" t="s">
        <v>29</v>
      </c>
      <c r="K13" s="26">
        <v>24260</v>
      </c>
      <c r="Q13" s="14" t="s">
        <v>30</v>
      </c>
      <c r="T13" s="17" t="s">
        <v>31</v>
      </c>
      <c r="U13" s="20" t="s">
        <v>68</v>
      </c>
      <c r="V13" s="17" t="s">
        <v>32</v>
      </c>
      <c r="W13" s="27" t="s">
        <v>36</v>
      </c>
      <c r="X13" s="28" t="s">
        <v>37</v>
      </c>
      <c r="Y13" s="27" t="str">
        <f t="shared" ref="Y13" si="8">_xlfn.CONCAT(".:Links:Art-assets:offer",(ROW(A12)),".jpg")</f>
        <v>.:Links:Art-assets:offer12.jpg</v>
      </c>
      <c r="Z13" s="21" t="str">
        <f t="shared" ref="Z13" si="9">_xlfn.CONCAT("Offer",(ROW(A12)))</f>
        <v>Offer12</v>
      </c>
    </row>
    <row r="14" spans="1:26" ht="34" x14ac:dyDescent="0.2">
      <c r="A14" s="1" t="s">
        <v>26</v>
      </c>
      <c r="B14" s="23">
        <v>2021</v>
      </c>
      <c r="C14" s="23" t="s">
        <v>27</v>
      </c>
      <c r="D14" s="23" t="s">
        <v>34</v>
      </c>
      <c r="E14" s="23" t="s">
        <v>28</v>
      </c>
      <c r="F14" s="23"/>
      <c r="G14" s="22" t="s">
        <v>43</v>
      </c>
      <c r="H14" s="22"/>
      <c r="I14" s="25"/>
      <c r="J14" s="24" t="s">
        <v>29</v>
      </c>
      <c r="K14" s="26">
        <v>21287</v>
      </c>
      <c r="Q14" s="14" t="s">
        <v>30</v>
      </c>
      <c r="T14" s="17" t="s">
        <v>31</v>
      </c>
      <c r="U14" s="20" t="s">
        <v>44</v>
      </c>
      <c r="V14" s="17" t="s">
        <v>32</v>
      </c>
      <c r="W14" s="27" t="s">
        <v>36</v>
      </c>
      <c r="X14" s="28" t="s">
        <v>37</v>
      </c>
      <c r="Y14" s="27" t="str">
        <f t="shared" ref="Y14" si="10">_xlfn.CONCAT(".:Links:Art-assets:offer",(ROW(A13)),".jpg")</f>
        <v>.:Links:Art-assets:offer13.jpg</v>
      </c>
      <c r="Z14" s="21" t="str">
        <f t="shared" ref="Z14" si="11">_xlfn.CONCAT("Offer",(ROW(A13)))</f>
        <v>Offer13</v>
      </c>
    </row>
    <row r="15" spans="1:26" x14ac:dyDescent="0.2">
      <c r="B15" s="23"/>
      <c r="C15" s="23"/>
      <c r="D15" s="23"/>
      <c r="E15" s="23"/>
      <c r="F15" s="23"/>
      <c r="G15" s="22"/>
      <c r="H15" s="22"/>
      <c r="I15" s="25"/>
      <c r="J15" s="24"/>
      <c r="K15" s="26"/>
      <c r="Q15" s="14"/>
      <c r="T15" s="17"/>
      <c r="U15" s="20"/>
      <c r="V15" s="17"/>
      <c r="W15" s="27"/>
      <c r="X15" s="28"/>
      <c r="Y15" s="27"/>
    </row>
    <row r="16" spans="1:26" x14ac:dyDescent="0.2">
      <c r="B16" s="23"/>
      <c r="C16" s="23"/>
      <c r="D16" s="23"/>
      <c r="E16" s="23"/>
      <c r="F16" s="23"/>
      <c r="G16" s="22"/>
      <c r="H16" s="22"/>
      <c r="I16" s="25"/>
      <c r="J16" s="24"/>
      <c r="K16" s="26"/>
      <c r="Q16" s="14"/>
      <c r="T16" s="17"/>
      <c r="U16" s="29"/>
      <c r="V16" s="17"/>
      <c r="W16" s="27"/>
      <c r="X16" s="28"/>
      <c r="Y16" s="27"/>
    </row>
    <row r="17" spans="2:25" x14ac:dyDescent="0.2">
      <c r="B17" s="23"/>
      <c r="C17" s="23"/>
      <c r="D17" s="23"/>
      <c r="E17" s="23"/>
      <c r="F17" s="23"/>
      <c r="G17" s="22"/>
      <c r="H17" s="22"/>
      <c r="I17" s="25"/>
      <c r="J17" s="24"/>
      <c r="K17" s="26"/>
      <c r="Q17" s="14"/>
      <c r="T17" s="17"/>
      <c r="U17" s="20"/>
      <c r="V17" s="17"/>
      <c r="W17" s="27"/>
      <c r="X17" s="28"/>
      <c r="Y17" s="27"/>
    </row>
    <row r="18" spans="2:25" x14ac:dyDescent="0.2">
      <c r="B18" s="23"/>
      <c r="C18" s="23"/>
      <c r="D18" s="23"/>
      <c r="E18" s="23"/>
      <c r="F18" s="23"/>
      <c r="G18" s="22"/>
      <c r="H18" s="22"/>
      <c r="I18" s="25"/>
      <c r="J18" s="24"/>
      <c r="K18" s="26"/>
      <c r="Q18" s="14"/>
      <c r="T18" s="17"/>
      <c r="U18" s="20"/>
      <c r="V18" s="17"/>
      <c r="W18" s="27"/>
      <c r="X18" s="28"/>
      <c r="Y18" s="27"/>
    </row>
    <row r="19" spans="2:25" x14ac:dyDescent="0.2">
      <c r="B19" s="23"/>
      <c r="C19" s="23"/>
      <c r="D19" s="23"/>
      <c r="E19" s="23"/>
      <c r="F19" s="23"/>
      <c r="G19" s="22"/>
      <c r="H19" s="22"/>
      <c r="I19" s="25"/>
      <c r="J19" s="24"/>
      <c r="K19" s="26"/>
      <c r="Q19" s="14"/>
      <c r="T19" s="17"/>
      <c r="U19" s="20"/>
      <c r="V19" s="17"/>
      <c r="W19" s="27"/>
      <c r="X19" s="28"/>
      <c r="Y19" s="27"/>
    </row>
    <row r="20" spans="2:25" x14ac:dyDescent="0.2">
      <c r="B20" s="23"/>
      <c r="C20" s="23"/>
      <c r="D20" s="23"/>
      <c r="E20" s="23"/>
      <c r="F20" s="23"/>
      <c r="G20" s="22"/>
      <c r="H20" s="22"/>
      <c r="I20" s="25"/>
      <c r="J20" s="24"/>
      <c r="K20" s="26"/>
      <c r="Q20" s="14"/>
      <c r="T20" s="17"/>
      <c r="U20" s="20"/>
      <c r="V20" s="17"/>
      <c r="W20" s="27"/>
      <c r="X20" s="28"/>
      <c r="Y20" s="27"/>
    </row>
    <row r="21" spans="2:25" x14ac:dyDescent="0.2">
      <c r="B21" s="23"/>
      <c r="C21" s="23"/>
      <c r="D21" s="23"/>
      <c r="E21" s="23"/>
      <c r="F21" s="23"/>
      <c r="G21" s="22"/>
      <c r="H21" s="22"/>
      <c r="I21" s="25"/>
      <c r="J21" s="24"/>
      <c r="K21" s="26"/>
      <c r="Q21" s="14"/>
      <c r="T21" s="17"/>
      <c r="U21" s="20"/>
      <c r="V21" s="17"/>
      <c r="W21" s="27"/>
      <c r="X21" s="28"/>
      <c r="Y21" s="27"/>
    </row>
    <row r="22" spans="2:25" x14ac:dyDescent="0.2">
      <c r="B22" s="23"/>
      <c r="C22" s="23"/>
      <c r="D22" s="23"/>
      <c r="E22" s="23"/>
      <c r="F22" s="23"/>
      <c r="G22" s="22"/>
      <c r="H22" s="22"/>
      <c r="I22" s="25"/>
      <c r="J22" s="24"/>
      <c r="K22" s="26"/>
      <c r="Q22" s="14"/>
      <c r="T22" s="17"/>
      <c r="U22" s="20"/>
      <c r="V22" s="17"/>
      <c r="W22" s="27"/>
      <c r="X22" s="28"/>
      <c r="Y22" s="27"/>
    </row>
  </sheetData>
  <sheetProtection sheet="1" formatCells="0" formatColumns="0" formatRows="0" insertRows="0" insertHyperlinks="0" deleteRows="0" selectLockedCells="1" sort="0" autoFilter="0" pivotTables="0"/>
  <hyperlinks>
    <hyperlink ref="U2" r:id="rId1" xr:uid="{068AC481-0198-C940-8F08-1AD5F35346D3}"/>
    <hyperlink ref="U3" r:id="rId2" xr:uid="{DAEB5BA4-9FE9-024E-BD97-BC3AEBA86938}"/>
    <hyperlink ref="U4" r:id="rId3" xr:uid="{1518DB9F-48B0-404A-A933-09FD6A0C274E}"/>
    <hyperlink ref="U5" r:id="rId4" xr:uid="{AC96C5F5-3839-2E4F-8CE9-337ED8D88021}"/>
    <hyperlink ref="U6" r:id="rId5" xr:uid="{CEA73858-FE07-A541-85EA-B15AA967A9BF}"/>
    <hyperlink ref="U7" r:id="rId6" xr:uid="{513A2F6F-BFC3-2147-A8AD-65FE4C83EA1A}"/>
    <hyperlink ref="U8" r:id="rId7" xr:uid="{6E296EA3-0B15-E641-ABCF-F3174CBCECAB}"/>
    <hyperlink ref="U9" r:id="rId8" xr:uid="{D0F44584-8CD2-3C44-B6D5-305837B8408B}"/>
    <hyperlink ref="U10" r:id="rId9" xr:uid="{4B4A246B-A2DB-B042-A93A-EBF32CB69D0A}"/>
    <hyperlink ref="U11" r:id="rId10" xr:uid="{64F70F2A-4B36-484D-8C23-823C4AA01081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855f28-74d2-4b81-8998-d61f72ac1835">
      <Terms xmlns="http://schemas.microsoft.com/office/infopath/2007/PartnerControls"/>
    </lcf76f155ced4ddcb4097134ff3c332f>
    <TaxCatchAll xmlns="f7afb557-4df1-4664-8c37-caac1f75ef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99F37E6FDFE49BD2F423E4861EF6B" ma:contentTypeVersion="16" ma:contentTypeDescription="Create a new document." ma:contentTypeScope="" ma:versionID="914df5c24e7cbe4ed0b1a193b6c5255b">
  <xsd:schema xmlns:xsd="http://www.w3.org/2001/XMLSchema" xmlns:xs="http://www.w3.org/2001/XMLSchema" xmlns:p="http://schemas.microsoft.com/office/2006/metadata/properties" xmlns:ns2="b2855f28-74d2-4b81-8998-d61f72ac1835" xmlns:ns3="f7afb557-4df1-4664-8c37-caac1f75efe8" targetNamespace="http://schemas.microsoft.com/office/2006/metadata/properties" ma:root="true" ma:fieldsID="0ff4f21a0877569a8cc4bed6e1c9fc67" ns2:_="" ns3:_="">
    <xsd:import namespace="b2855f28-74d2-4b81-8998-d61f72ac1835"/>
    <xsd:import namespace="f7afb557-4df1-4664-8c37-caac1f75ef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55f28-74d2-4b81-8998-d61f72ac18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a98801-f69f-45d4-88ed-df89b6a9c0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fb557-4df1-4664-8c37-caac1f75ef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d15590b-e87d-4c1c-a354-33fd97204692}" ma:internalName="TaxCatchAll" ma:showField="CatchAllData" ma:web="f7afb557-4df1-4664-8c37-caac1f75ef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B06B8-03B0-49DD-8ED0-88CB6FE19D50}">
  <ds:schemaRefs>
    <ds:schemaRef ds:uri="http://schemas.microsoft.com/office/2006/metadata/properties"/>
    <ds:schemaRef ds:uri="http://schemas.microsoft.com/office/infopath/2007/PartnerControls"/>
    <ds:schemaRef ds:uri="b2855f28-74d2-4b81-8998-d61f72ac1835"/>
    <ds:schemaRef ds:uri="f7afb557-4df1-4664-8c37-caac1f75efe8"/>
  </ds:schemaRefs>
</ds:datastoreItem>
</file>

<file path=customXml/itemProps2.xml><?xml version="1.0" encoding="utf-8"?>
<ds:datastoreItem xmlns:ds="http://schemas.openxmlformats.org/officeDocument/2006/customXml" ds:itemID="{63171C71-FFED-4C89-8E33-346E2924F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55f28-74d2-4b81-8998-d61f72ac1835"/>
    <ds:schemaRef ds:uri="f7afb557-4df1-4664-8c37-caac1f75e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E1872B-C949-421E-AE6D-C1A993FE2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AutomationTest_SoLongSummer_Dat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Pennisi</dc:creator>
  <cp:keywords/>
  <dc:description/>
  <cp:lastModifiedBy>Caroline Cestaro</cp:lastModifiedBy>
  <cp:revision/>
  <dcterms:created xsi:type="dcterms:W3CDTF">2023-06-22T16:59:16Z</dcterms:created>
  <dcterms:modified xsi:type="dcterms:W3CDTF">2024-04-29T18:40:06Z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0x01010000F99F37E6FDFE49BD2F423E4861EF6B</vt:lpwstr>
  </property>
  <property fmtid="{D5CDD505-2E9C-101B-9397-08002B2CF9AE}" pid="3" name="MediaServiceImageTags">
    <vt:lpwstr/>
  </property>
</Properties>
</file>